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ranklin Borough (Sussex County)\ROLLING REASSESSMENT\2024 Reassessment\Website\"/>
    </mc:Choice>
  </mc:AlternateContent>
  <xr:revisionPtr revIDLastSave="0" documentId="13_ncr:1_{92F1C444-CADE-4899-AC47-E627B27BC2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ankl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/>
  <c r="H22" i="1"/>
  <c r="F22" i="1"/>
  <c r="F24" i="1" s="1"/>
  <c r="E23" i="1"/>
  <c r="E22" i="1"/>
  <c r="E17" i="1"/>
  <c r="F17" i="1"/>
  <c r="E11" i="1"/>
  <c r="H17" i="1"/>
  <c r="E24" i="1" l="1"/>
  <c r="H24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<sst xmlns="http://schemas.openxmlformats.org/spreadsheetml/2006/main" count="40" uniqueCount="39">
  <si>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</si>
  <si>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</si>
  <si>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</si>
  <si>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</si>
  <si>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</si>
  <si>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</si>
  <si>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</si>
  <si>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</si>
  <si>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</si>
  <si>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</si>
  <si>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</si>
  <si>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</si>
  <si>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</si>
  <si>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</si>
  <si>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</si>
  <si>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</si>
  <si>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</si>
  <si>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</si>
  <si>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</si>
  <si>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</si>
  <si>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</si>
  <si>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</si>
  <si>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</si>
  <si>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</si>
  <si>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</si>
  <si>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</si>
  <si>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</si>
  <si>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</si>
  <si>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</si>
  <si>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</si>
  <si>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</si>
  <si>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</si>
  <si>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</si>
  <si>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</si>
  <si>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</si>
  <si>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FRANKLIN BOROUGH</t>
  </si>
  <si>
    <r>
      <t>New Assessment</t>
    </r>
    <r>
      <rPr>
        <sz val="10"/>
        <rFont val="Arial"/>
        <family val="2"/>
      </rPr>
      <t xml:space="preserve"> - FMV from ASI Letter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</si>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</sst>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5" customWidth="1"/>
    <col min="2" max="2" width="36.5703125" style="36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39" t="s">
        <v>35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15.95" customHeight="1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38" t="str">
        <f>"---------- Examples ----------"</f>
        <v>---------- Examples ----------</v>
      </c>
      <c r="F11" s="38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263100</v>
      </c>
      <c r="F14" s="25">
        <v>271500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37" t="s">
        <v>36</v>
      </c>
      <c r="C15" s="24"/>
      <c r="E15" s="25">
        <v>276300</v>
      </c>
      <c r="F15" s="25">
        <v>282000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6" t="s">
        <v>34</v>
      </c>
      <c r="C17" s="27"/>
      <c r="E17" s="28">
        <f>E15/E14</f>
        <v>1.0501710376282782</v>
      </c>
      <c r="F17" s="28">
        <f>F15/F14</f>
        <v>1.0386740331491713</v>
      </c>
      <c r="H17" s="29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6" t="s">
        <v>37</v>
      </c>
      <c r="C19" s="30"/>
      <c r="E19" s="30">
        <v>2.7570000000000001E-2</v>
      </c>
      <c r="F19" s="30">
        <v>2.7570000000000001E-2</v>
      </c>
      <c r="H19" s="30">
        <v>2.7570000000000001E-2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0"/>
      <c r="E20" s="30">
        <v>2.648E-2</v>
      </c>
      <c r="F20" s="30">
        <v>2.648E-2</v>
      </c>
      <c r="H20" s="30">
        <v>2.648E-2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6" t="s">
        <v>38</v>
      </c>
      <c r="C22" s="25"/>
      <c r="E22" s="25">
        <f>(E14*E19)</f>
        <v>7253.6670000000004</v>
      </c>
      <c r="F22" s="25">
        <f>(F14*F19)</f>
        <v>7485.2550000000001</v>
      </c>
      <c r="H22" s="25" t="e">
        <f>(H14*H19)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1">
        <f>(E15*E20)</f>
        <v>7316.424</v>
      </c>
      <c r="F23" s="31">
        <f>(F15*F20)</f>
        <v>7467.36</v>
      </c>
      <c r="H23" s="31" t="e">
        <f>(H15*H20)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6"/>
      <c r="E24" s="24">
        <f>E23-E22</f>
        <v>62.756999999999607</v>
      </c>
      <c r="F24" s="24">
        <f>F23-F22</f>
        <v>-17.895000000000437</v>
      </c>
      <c r="G24" s="26"/>
      <c r="H24" s="32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4" customFormat="1" x14ac:dyDescent="0.2">
      <c r="A26" s="33" t="s">
        <v>29</v>
      </c>
      <c r="I26" s="4"/>
    </row>
  </sheetData>
  <sheetProtection algorithmName="SHA-512" hashValue="RelPK+cel6QaqWA2W2bYiHoT7ISGdIvmbietJC+My5q0pY0/Gb4+t5El4K4ZjsKBUQVWtldHO8WwErpZWuSEwQ==" saltValue="SUVMtKdnNXpYAcOi7U2C7w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2023-12-14T20:12:15Z</dcterms:modified>
</cp:coreProperties>
</file>